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lima\Desktop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<sst xmlns="http://schemas.openxmlformats.org/spreadsheetml/2006/main" count="255" uniqueCount="55">
  <si>
    <t>AAMED</t>
  </si>
  <si>
    <t>ALFAMED</t>
  </si>
  <si>
    <t>CARDIOMED</t>
  </si>
  <si>
    <t>CDH</t>
  </si>
  <si>
    <t xml:space="preserve">CEMOS </t>
  </si>
  <si>
    <t>DIX</t>
  </si>
  <si>
    <t>DOCTOR</t>
  </si>
  <si>
    <t>ELROI</t>
  </si>
  <si>
    <t>ENDOBRAX</t>
  </si>
  <si>
    <t>GASOMEX</t>
  </si>
  <si>
    <t>xxx</t>
  </si>
  <si>
    <t>Descrição</t>
  </si>
  <si>
    <t>Qtde</t>
  </si>
  <si>
    <t>Valor Unitário</t>
  </si>
  <si>
    <t>Total</t>
  </si>
  <si>
    <t>Analisador de Gases Respiratórios</t>
  </si>
  <si>
    <t>Aparelho de Raios X - Móvel</t>
  </si>
  <si>
    <t>Ar Condicionado</t>
  </si>
  <si>
    <t>Armário</t>
  </si>
  <si>
    <t>Armário Vitrine</t>
  </si>
  <si>
    <t>Aspirador de Secreções Elétrico Móvel</t>
  </si>
  <si>
    <t>Balança Antropométrica Adulto</t>
  </si>
  <si>
    <t>Cadeira de Rodas Adulto</t>
  </si>
  <si>
    <t>Cadeira de Rodas para Obeso</t>
  </si>
  <si>
    <t>Cama Hospitalar Tipo Fawler Elétrica</t>
  </si>
  <si>
    <t>Cardioversor</t>
  </si>
  <si>
    <t>Carro de Curativos</t>
  </si>
  <si>
    <t>Carro de Emergência</t>
  </si>
  <si>
    <t>Carro Maca Simples</t>
  </si>
  <si>
    <t>Carro para Transporte de Materiai</t>
  </si>
  <si>
    <t>Cilindro de Gases Medicinais</t>
  </si>
  <si>
    <t>Computador (Desktop-Básico)</t>
  </si>
  <si>
    <t>CPAP</t>
  </si>
  <si>
    <t>Desfibrilador Convencional</t>
  </si>
  <si>
    <t>Eletrocardiógrafo</t>
  </si>
  <si>
    <t>Escada com 2 degraus</t>
  </si>
  <si>
    <t>MENOR VALOR</t>
  </si>
  <si>
    <t>=INDEX($C$2:$G$2,SUMPRODUCT(MAX(($C$3:$G$6=I3)*(COLUMN($C$3:$G$6))))-COLUMN($C$2)+1)</t>
  </si>
  <si>
    <t>Retorna o Cabeçalho de uma Coluna baseado no Valor da Linha</t>
  </si>
  <si>
    <t>Lucia</t>
  </si>
  <si>
    <t>Nana</t>
  </si>
  <si>
    <t>Jaap</t>
  </si>
  <si>
    <t>Crystal</t>
  </si>
  <si>
    <t>Betty</t>
  </si>
  <si>
    <t>KTE</t>
  </si>
  <si>
    <t>KTO</t>
  </si>
  <si>
    <t>KTW</t>
  </si>
  <si>
    <t>OT</t>
  </si>
  <si>
    <t>Retorno do Cabeçalho</t>
  </si>
  <si>
    <t>Critério</t>
  </si>
  <si>
    <t>Substituir a fórmula</t>
  </si>
  <si>
    <t>que seria GASOMEX</t>
  </si>
  <si>
    <t>para encontrar o fornecedor de P3 por exemplo</t>
  </si>
  <si>
    <t>Cabeçalho</t>
  </si>
  <si>
    <t>fórmula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</si>
</sst>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A010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44" fontId="0" fillId="7" borderId="1" xfId="0" applyNumberFormat="1" applyFill="1" applyBorder="1" applyAlignment="1">
      <alignment horizontal="center"/>
    </xf>
    <xf numFmtId="44" fontId="0" fillId="8" borderId="1" xfId="0" applyNumberFormat="1" applyFill="1" applyBorder="1" applyAlignment="1">
      <alignment horizontal="center"/>
    </xf>
    <xf numFmtId="44" fontId="0" fillId="9" borderId="1" xfId="0" applyNumberFormat="1" applyFill="1" applyBorder="1" applyAlignment="1">
      <alignment horizontal="center"/>
    </xf>
    <xf numFmtId="44" fontId="0" fillId="10" borderId="1" xfId="0" applyNumberFormat="1" applyFill="1" applyBorder="1" applyAlignment="1">
      <alignment horizontal="center"/>
    </xf>
    <xf numFmtId="44" fontId="0" fillId="11" borderId="1" xfId="0" applyNumberForma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0" fillId="12" borderId="1" xfId="0" applyNumberFormat="1" applyFill="1" applyBorder="1" applyAlignment="1">
      <alignment horizontal="center"/>
    </xf>
    <xf numFmtId="8" fontId="0" fillId="12" borderId="1" xfId="0" applyNumberFormat="1" applyFill="1" applyBorder="1" applyAlignment="1">
      <alignment horizontal="center"/>
    </xf>
    <xf numFmtId="44" fontId="0" fillId="12" borderId="1" xfId="0" applyNumberForma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13" borderId="0" xfId="0" applyFill="1"/>
    <xf numFmtId="0" fontId="5" fillId="0" borderId="0" xfId="0" applyFont="1"/>
    <xf numFmtId="0" fontId="0" fillId="13" borderId="2" xfId="0" applyFill="1" applyBorder="1"/>
    <xf numFmtId="0" fontId="0" fillId="13" borderId="3" xfId="0" applyFill="1" applyBorder="1"/>
    <xf numFmtId="0" fontId="0" fillId="13" borderId="4" xfId="0" applyFill="1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1" fillId="14" borderId="0" xfId="0" applyFont="1" applyFill="1" applyBorder="1" applyAlignment="1">
      <alignment horizontal="center"/>
    </xf>
    <xf numFmtId="0" fontId="1" fillId="0" borderId="0" xfId="0" applyFont="1"/>
    <xf numFmtId="0" fontId="6" fillId="0" borderId="0" xfId="0" applyFont="1"/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M5" sqref="M5"/>
    </sheetView>
  </sheetViews>
  <sheetFormatPr defaultRowHeight="15" x14ac:dyDescent="0.25"/>
  <cols>
    <col min="1" max="1" width="45" customWidth="1"/>
    <col min="2" max="2" width="9.140625" customWidth="1"/>
    <col min="3" max="3" width="13.42578125" customWidth="1"/>
    <col min="4" max="4" width="15.85546875" customWidth="1"/>
    <col min="5" max="14" width="13.28515625" customWidth="1"/>
    <col min="16" max="16" width="15.140625" customWidth="1"/>
  </cols>
  <sheetData>
    <row r="1" spans="1:16" ht="15.75" x14ac:dyDescent="0.25">
      <c r="B1" s="29" t="s">
        <v>38</v>
      </c>
      <c r="I1" s="31" t="s">
        <v>48</v>
      </c>
    </row>
    <row r="3" spans="1:16" x14ac:dyDescent="0.25">
      <c r="A3" s="38"/>
      <c r="B3" s="32" t="s">
        <v>39</v>
      </c>
      <c r="C3" s="33" t="s">
        <v>40</v>
      </c>
      <c r="D3" s="33" t="s">
        <v>41</v>
      </c>
      <c r="E3" s="33" t="s">
        <v>42</v>
      </c>
      <c r="F3" s="34" t="s">
        <v>43</v>
      </c>
      <c r="I3" s="30" t="s">
        <v>49</v>
      </c>
      <c r="J3" s="30" t="s">
        <v>53</v>
      </c>
    </row>
    <row r="4" spans="1:16" x14ac:dyDescent="0.25">
      <c r="A4" s="39" t="s">
        <v>44</v>
      </c>
      <c r="B4" s="35">
        <v>144</v>
      </c>
      <c r="C4" s="36">
        <v>86</v>
      </c>
      <c r="D4" s="36">
        <v>131</v>
      </c>
      <c r="E4" s="36">
        <v>150</v>
      </c>
      <c r="F4" s="37">
        <v>159</v>
      </c>
      <c r="I4">
        <v>67</v>
      </c>
      <c r="J4" s="42" t="s">
        <v>54</v>
      </c>
    </row>
    <row r="5" spans="1:16" x14ac:dyDescent="0.25">
      <c r="A5" s="39" t="s">
        <v>45</v>
      </c>
      <c r="B5" s="35">
        <v>117</v>
      </c>
      <c r="C5" s="36">
        <v>154</v>
      </c>
      <c r="D5" s="36">
        <v>153</v>
      </c>
      <c r="E5" s="36">
        <v>128</v>
      </c>
      <c r="F5" s="37">
        <v>130</v>
      </c>
    </row>
    <row r="6" spans="1:16" x14ac:dyDescent="0.25">
      <c r="A6" s="39" t="s">
        <v>46</v>
      </c>
      <c r="B6" s="35">
        <v>98</v>
      </c>
      <c r="C6" s="36">
        <v>78</v>
      </c>
      <c r="D6" s="36">
        <v>67</v>
      </c>
      <c r="E6" s="36">
        <v>122</v>
      </c>
      <c r="F6" s="37">
        <v>85</v>
      </c>
    </row>
    <row r="7" spans="1:16" x14ac:dyDescent="0.25">
      <c r="A7" s="39" t="s">
        <v>47</v>
      </c>
      <c r="B7" s="35">
        <v>95</v>
      </c>
      <c r="C7" s="36">
        <v>167</v>
      </c>
      <c r="D7" s="36">
        <v>176</v>
      </c>
      <c r="E7" s="36">
        <v>54</v>
      </c>
      <c r="F7" s="37">
        <v>164</v>
      </c>
    </row>
    <row r="11" spans="1:16" x14ac:dyDescent="0.25">
      <c r="A11" s="22" t="s">
        <v>11</v>
      </c>
      <c r="B11" s="22" t="s">
        <v>12</v>
      </c>
      <c r="C11" s="22" t="s">
        <v>13</v>
      </c>
      <c r="D11" s="22" t="s">
        <v>14</v>
      </c>
      <c r="E11" s="1" t="s">
        <v>0</v>
      </c>
      <c r="F11" s="2" t="s">
        <v>1</v>
      </c>
      <c r="G11" s="3" t="s">
        <v>2</v>
      </c>
      <c r="H11" s="4" t="s">
        <v>3</v>
      </c>
      <c r="I11" s="5" t="s">
        <v>4</v>
      </c>
      <c r="J11" s="6" t="s">
        <v>5</v>
      </c>
      <c r="K11" s="7" t="s">
        <v>6</v>
      </c>
      <c r="L11" s="8" t="s">
        <v>7</v>
      </c>
      <c r="M11" s="9" t="s">
        <v>8</v>
      </c>
      <c r="N11" s="10" t="s">
        <v>9</v>
      </c>
      <c r="P11" s="27" t="s">
        <v>36</v>
      </c>
    </row>
    <row r="12" spans="1:16" x14ac:dyDescent="0.25">
      <c r="A12" s="23" t="s">
        <v>15</v>
      </c>
      <c r="B12" s="24">
        <v>1</v>
      </c>
      <c r="C12" s="25">
        <v>70334</v>
      </c>
      <c r="D12" s="26">
        <f>B12*C12</f>
        <v>70334</v>
      </c>
      <c r="E12" s="11" t="s">
        <v>10</v>
      </c>
      <c r="F12" s="12" t="s">
        <v>10</v>
      </c>
      <c r="G12" s="13" t="s">
        <v>10</v>
      </c>
      <c r="H12" s="14" t="s">
        <v>10</v>
      </c>
      <c r="I12" s="15" t="s">
        <v>10</v>
      </c>
      <c r="J12" s="16" t="s">
        <v>10</v>
      </c>
      <c r="K12" s="17" t="s">
        <v>10</v>
      </c>
      <c r="L12" s="18" t="s">
        <v>10</v>
      </c>
      <c r="M12" s="19" t="s">
        <v>10</v>
      </c>
      <c r="N12" s="20">
        <v>43000</v>
      </c>
      <c r="P12" s="21">
        <f>MIN(E12:N12)</f>
        <v>43000</v>
      </c>
    </row>
    <row r="13" spans="1:16" x14ac:dyDescent="0.25">
      <c r="A13" s="23" t="s">
        <v>16</v>
      </c>
      <c r="B13" s="24">
        <v>1</v>
      </c>
      <c r="C13" s="25">
        <v>192579</v>
      </c>
      <c r="D13" s="26">
        <f t="shared" ref="D13:D32" si="0">B13*C13</f>
        <v>192579</v>
      </c>
      <c r="E13" s="11" t="s">
        <v>10</v>
      </c>
      <c r="F13" s="12" t="s">
        <v>10</v>
      </c>
      <c r="G13" s="13" t="s">
        <v>10</v>
      </c>
      <c r="H13" s="14" t="s">
        <v>10</v>
      </c>
      <c r="I13" s="15" t="s">
        <v>10</v>
      </c>
      <c r="J13" s="16" t="s">
        <v>10</v>
      </c>
      <c r="K13" s="17" t="s">
        <v>10</v>
      </c>
      <c r="L13" s="18" t="s">
        <v>10</v>
      </c>
      <c r="M13" s="19" t="s">
        <v>10</v>
      </c>
      <c r="N13" s="20" t="s">
        <v>10</v>
      </c>
      <c r="P13" s="21">
        <f t="shared" ref="P13:P32" si="1">MIN(E13:N13)</f>
        <v>0</v>
      </c>
    </row>
    <row r="14" spans="1:16" x14ac:dyDescent="0.25">
      <c r="A14" s="23" t="s">
        <v>17</v>
      </c>
      <c r="B14" s="24">
        <v>3</v>
      </c>
      <c r="C14" s="25">
        <v>1733</v>
      </c>
      <c r="D14" s="26">
        <f t="shared" si="0"/>
        <v>5199</v>
      </c>
      <c r="E14" s="11" t="s">
        <v>10</v>
      </c>
      <c r="F14" s="12" t="s">
        <v>10</v>
      </c>
      <c r="G14" s="13" t="s">
        <v>10</v>
      </c>
      <c r="H14" s="14" t="s">
        <v>10</v>
      </c>
      <c r="I14" s="15" t="s">
        <v>10</v>
      </c>
      <c r="J14" s="16" t="s">
        <v>10</v>
      </c>
      <c r="K14" s="17" t="s">
        <v>10</v>
      </c>
      <c r="L14" s="18" t="s">
        <v>10</v>
      </c>
      <c r="M14" s="19" t="s">
        <v>10</v>
      </c>
      <c r="N14" s="20" t="s">
        <v>10</v>
      </c>
      <c r="P14" s="21">
        <f t="shared" si="1"/>
        <v>0</v>
      </c>
    </row>
    <row r="15" spans="1:16" x14ac:dyDescent="0.25">
      <c r="A15" s="23" t="s">
        <v>18</v>
      </c>
      <c r="B15" s="24">
        <v>5</v>
      </c>
      <c r="C15" s="25">
        <v>949</v>
      </c>
      <c r="D15" s="26">
        <f t="shared" si="0"/>
        <v>4745</v>
      </c>
      <c r="E15" s="11" t="s">
        <v>10</v>
      </c>
      <c r="F15" s="12" t="s">
        <v>10</v>
      </c>
      <c r="G15" s="13" t="s">
        <v>10</v>
      </c>
      <c r="H15" s="14" t="s">
        <v>10</v>
      </c>
      <c r="I15" s="15" t="s">
        <v>10</v>
      </c>
      <c r="J15" s="16" t="s">
        <v>10</v>
      </c>
      <c r="K15" s="17" t="s">
        <v>10</v>
      </c>
      <c r="L15" s="18" t="s">
        <v>10</v>
      </c>
      <c r="M15" s="19" t="s">
        <v>10</v>
      </c>
      <c r="N15" s="20" t="s">
        <v>10</v>
      </c>
      <c r="P15" s="21">
        <f t="shared" si="1"/>
        <v>0</v>
      </c>
    </row>
    <row r="16" spans="1:16" x14ac:dyDescent="0.25">
      <c r="A16" s="23" t="s">
        <v>19</v>
      </c>
      <c r="B16" s="24">
        <v>4</v>
      </c>
      <c r="C16" s="25">
        <v>1716</v>
      </c>
      <c r="D16" s="26">
        <f t="shared" si="0"/>
        <v>6864</v>
      </c>
      <c r="E16" s="11" t="s">
        <v>10</v>
      </c>
      <c r="F16" s="12" t="s">
        <v>10</v>
      </c>
      <c r="G16" s="13" t="s">
        <v>10</v>
      </c>
      <c r="H16" s="14" t="s">
        <v>10</v>
      </c>
      <c r="I16" s="15" t="s">
        <v>10</v>
      </c>
      <c r="J16" s="16" t="s">
        <v>10</v>
      </c>
      <c r="K16" s="17" t="s">
        <v>10</v>
      </c>
      <c r="L16" s="18" t="s">
        <v>10</v>
      </c>
      <c r="M16" s="19" t="s">
        <v>10</v>
      </c>
      <c r="N16" s="20" t="s">
        <v>10</v>
      </c>
      <c r="P16" s="21">
        <f t="shared" si="1"/>
        <v>0</v>
      </c>
    </row>
    <row r="17" spans="1:16" x14ac:dyDescent="0.25">
      <c r="A17" s="23" t="s">
        <v>20</v>
      </c>
      <c r="B17" s="24">
        <v>2</v>
      </c>
      <c r="C17" s="25">
        <v>4475</v>
      </c>
      <c r="D17" s="26">
        <f t="shared" si="0"/>
        <v>8950</v>
      </c>
      <c r="E17" s="11" t="s">
        <v>10</v>
      </c>
      <c r="F17" s="12" t="s">
        <v>10</v>
      </c>
      <c r="G17" s="13" t="s">
        <v>10</v>
      </c>
      <c r="H17" s="14" t="s">
        <v>10</v>
      </c>
      <c r="I17" s="15" t="s">
        <v>10</v>
      </c>
      <c r="J17" s="16" t="s">
        <v>10</v>
      </c>
      <c r="K17" s="17" t="s">
        <v>10</v>
      </c>
      <c r="L17" s="18" t="s">
        <v>10</v>
      </c>
      <c r="M17" s="19" t="s">
        <v>10</v>
      </c>
      <c r="N17" s="20" t="s">
        <v>10</v>
      </c>
      <c r="P17" s="21">
        <f t="shared" si="1"/>
        <v>0</v>
      </c>
    </row>
    <row r="18" spans="1:16" x14ac:dyDescent="0.25">
      <c r="A18" s="23" t="s">
        <v>21</v>
      </c>
      <c r="B18" s="24">
        <v>1</v>
      </c>
      <c r="C18" s="25">
        <v>1570</v>
      </c>
      <c r="D18" s="26">
        <f t="shared" si="0"/>
        <v>1570</v>
      </c>
      <c r="E18" s="11" t="s">
        <v>10</v>
      </c>
      <c r="F18" s="12" t="s">
        <v>10</v>
      </c>
      <c r="G18" s="13" t="s">
        <v>10</v>
      </c>
      <c r="H18" s="14" t="s">
        <v>10</v>
      </c>
      <c r="I18" s="15" t="s">
        <v>10</v>
      </c>
      <c r="J18" s="16" t="s">
        <v>10</v>
      </c>
      <c r="K18" s="17" t="s">
        <v>10</v>
      </c>
      <c r="L18" s="18" t="s">
        <v>10</v>
      </c>
      <c r="M18" s="19" t="s">
        <v>10</v>
      </c>
      <c r="N18" s="20" t="s">
        <v>10</v>
      </c>
      <c r="P18" s="21">
        <f t="shared" si="1"/>
        <v>0</v>
      </c>
    </row>
    <row r="19" spans="1:16" x14ac:dyDescent="0.25">
      <c r="A19" s="23" t="s">
        <v>22</v>
      </c>
      <c r="B19" s="24">
        <v>1</v>
      </c>
      <c r="C19" s="25">
        <v>1243</v>
      </c>
      <c r="D19" s="26">
        <f t="shared" si="0"/>
        <v>1243</v>
      </c>
      <c r="E19" s="11" t="s">
        <v>10</v>
      </c>
      <c r="F19" s="12" t="s">
        <v>10</v>
      </c>
      <c r="G19" s="13" t="s">
        <v>10</v>
      </c>
      <c r="H19" s="14">
        <v>2370</v>
      </c>
      <c r="I19" s="15" t="s">
        <v>10</v>
      </c>
      <c r="J19" s="16" t="s">
        <v>10</v>
      </c>
      <c r="K19" s="17" t="s">
        <v>10</v>
      </c>
      <c r="L19" s="18" t="s">
        <v>10</v>
      </c>
      <c r="M19" s="19" t="s">
        <v>10</v>
      </c>
      <c r="N19" s="20" t="s">
        <v>10</v>
      </c>
      <c r="P19" s="21">
        <f t="shared" si="1"/>
        <v>2370</v>
      </c>
    </row>
    <row r="20" spans="1:16" x14ac:dyDescent="0.25">
      <c r="A20" s="23" t="s">
        <v>23</v>
      </c>
      <c r="B20" s="24">
        <v>1</v>
      </c>
      <c r="C20" s="25">
        <v>1869</v>
      </c>
      <c r="D20" s="26">
        <f t="shared" si="0"/>
        <v>1869</v>
      </c>
      <c r="E20" s="11" t="s">
        <v>10</v>
      </c>
      <c r="F20" s="12" t="s">
        <v>10</v>
      </c>
      <c r="G20" s="13" t="s">
        <v>10</v>
      </c>
      <c r="H20" s="14" t="s">
        <v>10</v>
      </c>
      <c r="I20" s="15" t="s">
        <v>10</v>
      </c>
      <c r="J20" s="16" t="s">
        <v>10</v>
      </c>
      <c r="K20" s="17" t="s">
        <v>10</v>
      </c>
      <c r="L20" s="18" t="s">
        <v>10</v>
      </c>
      <c r="M20" s="19" t="s">
        <v>10</v>
      </c>
      <c r="N20" s="20" t="s">
        <v>10</v>
      </c>
      <c r="P20" s="21">
        <f t="shared" si="1"/>
        <v>0</v>
      </c>
    </row>
    <row r="21" spans="1:16" x14ac:dyDescent="0.25">
      <c r="A21" s="23" t="s">
        <v>24</v>
      </c>
      <c r="B21" s="24">
        <v>8</v>
      </c>
      <c r="C21" s="25">
        <v>13800</v>
      </c>
      <c r="D21" s="26">
        <f t="shared" si="0"/>
        <v>110400</v>
      </c>
      <c r="E21" s="11" t="s">
        <v>10</v>
      </c>
      <c r="F21" s="12" t="s">
        <v>10</v>
      </c>
      <c r="G21" s="13" t="s">
        <v>10</v>
      </c>
      <c r="H21" s="14" t="s">
        <v>10</v>
      </c>
      <c r="I21" s="15" t="s">
        <v>10</v>
      </c>
      <c r="J21" s="16" t="s">
        <v>10</v>
      </c>
      <c r="K21" s="17" t="s">
        <v>10</v>
      </c>
      <c r="L21" s="18" t="s">
        <v>10</v>
      </c>
      <c r="M21" s="19" t="s">
        <v>10</v>
      </c>
      <c r="N21" s="20" t="s">
        <v>10</v>
      </c>
      <c r="P21" s="21">
        <f t="shared" si="1"/>
        <v>0</v>
      </c>
    </row>
    <row r="22" spans="1:16" x14ac:dyDescent="0.25">
      <c r="A22" s="23" t="s">
        <v>25</v>
      </c>
      <c r="B22" s="24">
        <v>2</v>
      </c>
      <c r="C22" s="25">
        <v>26215</v>
      </c>
      <c r="D22" s="26">
        <f t="shared" si="0"/>
        <v>52430</v>
      </c>
      <c r="E22" s="11" t="s">
        <v>10</v>
      </c>
      <c r="F22" s="12" t="s">
        <v>10</v>
      </c>
      <c r="G22" s="13" t="s">
        <v>10</v>
      </c>
      <c r="H22" s="14" t="s">
        <v>10</v>
      </c>
      <c r="I22" s="15">
        <v>19310</v>
      </c>
      <c r="J22" s="16" t="s">
        <v>10</v>
      </c>
      <c r="K22" s="17" t="s">
        <v>10</v>
      </c>
      <c r="L22" s="18" t="s">
        <v>10</v>
      </c>
      <c r="M22" s="19" t="s">
        <v>10</v>
      </c>
      <c r="N22" s="20" t="s">
        <v>10</v>
      </c>
      <c r="P22" s="21">
        <f t="shared" si="1"/>
        <v>19310</v>
      </c>
    </row>
    <row r="23" spans="1:16" x14ac:dyDescent="0.25">
      <c r="A23" s="23" t="s">
        <v>26</v>
      </c>
      <c r="B23" s="24">
        <v>1</v>
      </c>
      <c r="C23" s="25">
        <v>1257</v>
      </c>
      <c r="D23" s="26">
        <f t="shared" si="0"/>
        <v>1257</v>
      </c>
      <c r="E23" s="11" t="s">
        <v>10</v>
      </c>
      <c r="F23" s="12" t="s">
        <v>10</v>
      </c>
      <c r="G23" s="13" t="s">
        <v>10</v>
      </c>
      <c r="H23" s="14" t="s">
        <v>10</v>
      </c>
      <c r="I23" s="15" t="s">
        <v>10</v>
      </c>
      <c r="J23" s="16" t="s">
        <v>10</v>
      </c>
      <c r="K23" s="17" t="s">
        <v>10</v>
      </c>
      <c r="L23" s="18" t="s">
        <v>10</v>
      </c>
      <c r="M23" s="19" t="s">
        <v>10</v>
      </c>
      <c r="N23" s="20" t="s">
        <v>10</v>
      </c>
      <c r="P23" s="21">
        <f t="shared" si="1"/>
        <v>0</v>
      </c>
    </row>
    <row r="24" spans="1:16" x14ac:dyDescent="0.25">
      <c r="A24" s="23" t="s">
        <v>27</v>
      </c>
      <c r="B24" s="24">
        <v>1</v>
      </c>
      <c r="C24" s="25">
        <v>4283</v>
      </c>
      <c r="D24" s="26">
        <f t="shared" si="0"/>
        <v>4283</v>
      </c>
      <c r="E24" s="11" t="s">
        <v>10</v>
      </c>
      <c r="F24" s="12" t="s">
        <v>10</v>
      </c>
      <c r="G24" s="13" t="s">
        <v>10</v>
      </c>
      <c r="H24" s="14" t="s">
        <v>10</v>
      </c>
      <c r="I24" s="15" t="s">
        <v>10</v>
      </c>
      <c r="J24" s="16" t="s">
        <v>10</v>
      </c>
      <c r="K24" s="17" t="s">
        <v>10</v>
      </c>
      <c r="L24" s="18" t="s">
        <v>10</v>
      </c>
      <c r="M24" s="19" t="s">
        <v>10</v>
      </c>
      <c r="N24" s="20" t="s">
        <v>10</v>
      </c>
      <c r="P24" s="21">
        <f t="shared" si="1"/>
        <v>0</v>
      </c>
    </row>
    <row r="25" spans="1:16" x14ac:dyDescent="0.25">
      <c r="A25" s="23" t="s">
        <v>28</v>
      </c>
      <c r="B25" s="24">
        <v>1</v>
      </c>
      <c r="C25" s="25">
        <v>3731</v>
      </c>
      <c r="D25" s="26">
        <f t="shared" si="0"/>
        <v>3731</v>
      </c>
      <c r="E25" s="11" t="s">
        <v>10</v>
      </c>
      <c r="F25" s="12" t="s">
        <v>10</v>
      </c>
      <c r="G25" s="13" t="s">
        <v>10</v>
      </c>
      <c r="H25" s="14" t="s">
        <v>10</v>
      </c>
      <c r="I25" s="15" t="s">
        <v>10</v>
      </c>
      <c r="J25" s="16" t="s">
        <v>10</v>
      </c>
      <c r="K25" s="17" t="s">
        <v>10</v>
      </c>
      <c r="L25" s="18" t="s">
        <v>10</v>
      </c>
      <c r="M25" s="19" t="s">
        <v>10</v>
      </c>
      <c r="N25" s="20" t="s">
        <v>10</v>
      </c>
      <c r="P25" s="21">
        <f t="shared" si="1"/>
        <v>0</v>
      </c>
    </row>
    <row r="26" spans="1:16" x14ac:dyDescent="0.25">
      <c r="A26" s="23" t="s">
        <v>29</v>
      </c>
      <c r="B26" s="24">
        <v>2</v>
      </c>
      <c r="C26" s="25">
        <v>3518</v>
      </c>
      <c r="D26" s="26">
        <f t="shared" si="0"/>
        <v>7036</v>
      </c>
      <c r="E26" s="11" t="s">
        <v>10</v>
      </c>
      <c r="F26" s="12" t="s">
        <v>10</v>
      </c>
      <c r="G26" s="13" t="s">
        <v>10</v>
      </c>
      <c r="H26" s="14" t="s">
        <v>10</v>
      </c>
      <c r="I26" s="15" t="s">
        <v>10</v>
      </c>
      <c r="J26" s="16" t="s">
        <v>10</v>
      </c>
      <c r="K26" s="17" t="s">
        <v>10</v>
      </c>
      <c r="L26" s="18" t="s">
        <v>10</v>
      </c>
      <c r="M26" s="19" t="s">
        <v>10</v>
      </c>
      <c r="N26" s="20" t="s">
        <v>10</v>
      </c>
      <c r="P26" s="21">
        <f t="shared" si="1"/>
        <v>0</v>
      </c>
    </row>
    <row r="27" spans="1:16" x14ac:dyDescent="0.25">
      <c r="A27" s="23" t="s">
        <v>30</v>
      </c>
      <c r="B27" s="24">
        <v>2</v>
      </c>
      <c r="C27" s="25">
        <v>1088</v>
      </c>
      <c r="D27" s="26">
        <f t="shared" si="0"/>
        <v>2176</v>
      </c>
      <c r="E27" s="11" t="s">
        <v>10</v>
      </c>
      <c r="F27" s="12" t="s">
        <v>10</v>
      </c>
      <c r="G27" s="13" t="s">
        <v>10</v>
      </c>
      <c r="H27" s="14" t="s">
        <v>10</v>
      </c>
      <c r="I27" s="15" t="s">
        <v>10</v>
      </c>
      <c r="J27" s="16" t="s">
        <v>10</v>
      </c>
      <c r="K27" s="17" t="s">
        <v>10</v>
      </c>
      <c r="L27" s="18" t="s">
        <v>10</v>
      </c>
      <c r="M27" s="19" t="s">
        <v>10</v>
      </c>
      <c r="N27" s="20" t="s">
        <v>10</v>
      </c>
      <c r="P27" s="21">
        <f t="shared" si="1"/>
        <v>0</v>
      </c>
    </row>
    <row r="28" spans="1:16" x14ac:dyDescent="0.25">
      <c r="A28" s="23" t="s">
        <v>31</v>
      </c>
      <c r="B28" s="24">
        <v>2</v>
      </c>
      <c r="C28" s="25">
        <v>4108</v>
      </c>
      <c r="D28" s="26">
        <f t="shared" si="0"/>
        <v>8216</v>
      </c>
      <c r="E28" s="11" t="s">
        <v>10</v>
      </c>
      <c r="F28" s="12" t="s">
        <v>10</v>
      </c>
      <c r="G28" s="13" t="s">
        <v>10</v>
      </c>
      <c r="H28" s="14" t="s">
        <v>10</v>
      </c>
      <c r="I28" s="15" t="s">
        <v>10</v>
      </c>
      <c r="J28" s="16" t="s">
        <v>10</v>
      </c>
      <c r="K28" s="17">
        <v>3180</v>
      </c>
      <c r="L28" s="18" t="s">
        <v>10</v>
      </c>
      <c r="M28" s="19" t="s">
        <v>10</v>
      </c>
      <c r="N28" s="20" t="s">
        <v>10</v>
      </c>
      <c r="P28" s="21">
        <f t="shared" si="1"/>
        <v>3180</v>
      </c>
    </row>
    <row r="29" spans="1:16" x14ac:dyDescent="0.25">
      <c r="A29" s="23" t="s">
        <v>32</v>
      </c>
      <c r="B29" s="24">
        <v>2</v>
      </c>
      <c r="C29" s="25">
        <v>3274</v>
      </c>
      <c r="D29" s="26">
        <f t="shared" si="0"/>
        <v>6548</v>
      </c>
      <c r="E29" s="11" t="s">
        <v>10</v>
      </c>
      <c r="F29" s="12" t="s">
        <v>10</v>
      </c>
      <c r="G29" s="13" t="s">
        <v>10</v>
      </c>
      <c r="H29" s="14" t="s">
        <v>10</v>
      </c>
      <c r="I29" s="15" t="s">
        <v>10</v>
      </c>
      <c r="J29" s="16" t="s">
        <v>10</v>
      </c>
      <c r="K29" s="17" t="s">
        <v>10</v>
      </c>
      <c r="L29" s="18" t="s">
        <v>10</v>
      </c>
      <c r="M29" s="19">
        <v>5353</v>
      </c>
      <c r="N29" s="20" t="s">
        <v>10</v>
      </c>
      <c r="P29" s="21">
        <f t="shared" si="1"/>
        <v>5353</v>
      </c>
    </row>
    <row r="30" spans="1:16" x14ac:dyDescent="0.25">
      <c r="A30" s="23" t="s">
        <v>33</v>
      </c>
      <c r="B30" s="24">
        <v>1</v>
      </c>
      <c r="C30" s="25">
        <v>9587</v>
      </c>
      <c r="D30" s="26">
        <f t="shared" si="0"/>
        <v>9587</v>
      </c>
      <c r="E30" s="11" t="s">
        <v>10</v>
      </c>
      <c r="F30" s="12" t="s">
        <v>10</v>
      </c>
      <c r="G30" s="13" t="s">
        <v>10</v>
      </c>
      <c r="H30" s="14" t="s">
        <v>10</v>
      </c>
      <c r="I30" s="15">
        <v>8863.5</v>
      </c>
      <c r="J30" s="16" t="s">
        <v>10</v>
      </c>
      <c r="K30" s="17" t="s">
        <v>10</v>
      </c>
      <c r="L30" s="18" t="s">
        <v>10</v>
      </c>
      <c r="M30" s="19" t="s">
        <v>10</v>
      </c>
      <c r="N30" s="20" t="s">
        <v>10</v>
      </c>
      <c r="P30" s="21">
        <f t="shared" si="1"/>
        <v>8863.5</v>
      </c>
    </row>
    <row r="31" spans="1:16" x14ac:dyDescent="0.25">
      <c r="A31" s="23" t="s">
        <v>34</v>
      </c>
      <c r="B31" s="24">
        <v>1</v>
      </c>
      <c r="C31" s="25">
        <v>12882</v>
      </c>
      <c r="D31" s="26">
        <f t="shared" si="0"/>
        <v>12882</v>
      </c>
      <c r="E31" s="11" t="s">
        <v>10</v>
      </c>
      <c r="F31" s="12">
        <v>8320</v>
      </c>
      <c r="G31" s="13" t="s">
        <v>10</v>
      </c>
      <c r="H31" s="14" t="s">
        <v>10</v>
      </c>
      <c r="I31" s="15" t="s">
        <v>10</v>
      </c>
      <c r="J31" s="16">
        <v>6200</v>
      </c>
      <c r="K31" s="17" t="s">
        <v>10</v>
      </c>
      <c r="L31" s="18" t="s">
        <v>10</v>
      </c>
      <c r="M31" s="19" t="s">
        <v>10</v>
      </c>
      <c r="N31" s="20" t="s">
        <v>10</v>
      </c>
      <c r="P31" s="21">
        <f t="shared" si="1"/>
        <v>6200</v>
      </c>
    </row>
    <row r="32" spans="1:16" x14ac:dyDescent="0.25">
      <c r="A32" s="23" t="s">
        <v>35</v>
      </c>
      <c r="B32" s="24">
        <v>8</v>
      </c>
      <c r="C32" s="25">
        <v>288</v>
      </c>
      <c r="D32" s="26">
        <f t="shared" si="0"/>
        <v>2304</v>
      </c>
      <c r="E32" s="11" t="s">
        <v>10</v>
      </c>
      <c r="F32" s="12" t="s">
        <v>10</v>
      </c>
      <c r="G32" s="13" t="s">
        <v>10</v>
      </c>
      <c r="H32" s="14">
        <v>630</v>
      </c>
      <c r="I32" s="15" t="s">
        <v>10</v>
      </c>
      <c r="J32" s="16" t="s">
        <v>10</v>
      </c>
      <c r="K32" s="17" t="s">
        <v>10</v>
      </c>
      <c r="L32" s="18" t="s">
        <v>10</v>
      </c>
      <c r="M32" s="19" t="s">
        <v>10</v>
      </c>
      <c r="N32" s="20" t="s">
        <v>10</v>
      </c>
      <c r="P32" s="21">
        <f t="shared" si="1"/>
        <v>630</v>
      </c>
    </row>
    <row r="35" spans="1:2" ht="15.75" x14ac:dyDescent="0.25">
      <c r="A35" s="40" t="s">
        <v>50</v>
      </c>
      <c r="B35" s="28" t="s">
        <v>37</v>
      </c>
    </row>
    <row r="37" spans="1:2" x14ac:dyDescent="0.25">
      <c r="A37" s="41" t="s">
        <v>52</v>
      </c>
    </row>
    <row r="38" spans="1:2" x14ac:dyDescent="0.25">
      <c r="A38" s="41" t="s">
        <v>51</v>
      </c>
    </row>
    <row r="40" spans="1:2" x14ac:dyDescent="0.25">
      <c r="B40">
        <f>SUMPRODUCT(E11:N35)</f>
        <v>97226.5</v>
      </c>
    </row>
  </sheetData>
  <conditionalFormatting sqref="F12:N12">
    <cfRule type="cellIs" dxfId="0" priority="1" operator="equal">
      <formula>$AV$2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Ricardo Souza de Lima</dc:creator>
  <cp:lastModifiedBy>Jose Ricardo Souza de Lima</cp:lastModifiedBy>
  <dcterms:created xsi:type="dcterms:W3CDTF">2022-07-08T16:26:30Z</dcterms:created>
  <dcterms:modified xsi:type="dcterms:W3CDTF">2022-07-08T20:18:06Z</dcterms:modified>
</cp:coreProperties>
</file>