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0" windowWidth="16380" windowHeight="8130" activeTab="0"/>
  </bookViews>
  <sheets>
    <sheet name="RECIBO" sheetId="1" r:id="rId1"/>
    <sheet name="Plan2" sheetId="2" r:id="rId2"/>
  </sheets>
  <externalReferences>
    <externalReference r:id="rId5"/>
    <externalReference r:id="rId6"/>
  </externalReferences>
  <definedNames>
    <definedName name="_xlfn.IFERROR" hidden="1">#NAME?</definedName>
    <definedName name="Matriculas">'[1]Holerith'!$D$2:$D$143</definedName>
  </definedNames>
  <calcPr fullCalcOnLoad="1"/>
</workbook>
</file>

<file path=xl/sharedStrings.xml><?xml version="1.0" encoding="utf-8"?>
<sst xmlns="http://schemas.openxmlformats.org/spreadsheetml/2006/main" count="50" uniqueCount="45">
  <si>
    <t>FAZENDA</t>
  </si>
  <si>
    <t>PROPRIETARIO</t>
  </si>
  <si>
    <t>CEI</t>
  </si>
  <si>
    <t>CIDADE</t>
  </si>
  <si>
    <t>CEP</t>
  </si>
  <si>
    <t>NOME DO PRODUTOR RURAL</t>
  </si>
  <si>
    <t>VALOR</t>
  </si>
  <si>
    <t>R E C I B O   D E   P A G A M E N T O</t>
  </si>
  <si>
    <t>pela prestação dos serviços conforme  descritivo abaixo:</t>
  </si>
  <si>
    <t>ESPECIFICAÇÃO DOS SERVIÇOS</t>
  </si>
  <si>
    <t>I -</t>
  </si>
  <si>
    <t>Total dos descontos ............................................................................</t>
  </si>
  <si>
    <t>V A L O R   L Í Q U I D O   A   R E C E B E R ===========================&gt;&gt;</t>
  </si>
  <si>
    <t>CPF</t>
  </si>
  <si>
    <t>x</t>
  </si>
  <si>
    <t>II-</t>
  </si>
  <si>
    <t>III-</t>
  </si>
  <si>
    <t>IV-</t>
  </si>
  <si>
    <t>QTD</t>
  </si>
  <si>
    <t>VALOR TOTAL SERVIÇOS</t>
  </si>
  <si>
    <t>V -</t>
  </si>
  <si>
    <t>VI -</t>
  </si>
  <si>
    <t>SERVIÇOS PRESTADOS</t>
  </si>
  <si>
    <t>RANCHO FELIZ</t>
  </si>
  <si>
    <r>
      <t xml:space="preserve"> </t>
    </r>
    <r>
      <rPr>
        <b/>
        <sz val="8"/>
        <rFont val="Courier New"/>
        <family val="3"/>
      </rPr>
      <t>R</t>
    </r>
    <r>
      <rPr>
        <sz val="8"/>
        <rFont val="Courier New"/>
        <family val="3"/>
      </rPr>
      <t xml:space="preserve">ecebi do Produtor Rural acima identificado, a importância de:          </t>
    </r>
  </si>
  <si>
    <t>DESCONTOS</t>
  </si>
  <si>
    <t>NOME COMPLETO</t>
  </si>
  <si>
    <t>DATA EMISSÃO</t>
  </si>
  <si>
    <t>ASSINATURA</t>
  </si>
  <si>
    <t xml:space="preserve">FAZENDA </t>
  </si>
  <si>
    <t>INSCRIÇÃO</t>
  </si>
  <si>
    <t>INSCRIÇÃO INSS</t>
  </si>
  <si>
    <t>CIDADE-UF</t>
  </si>
  <si>
    <t>PLANALTO</t>
  </si>
  <si>
    <t>ESPERANÇA</t>
  </si>
  <si>
    <t>EUROPA</t>
  </si>
  <si>
    <t>ESTADOS UNIDOS</t>
  </si>
  <si>
    <t>JOAO DA SILVA</t>
  </si>
  <si>
    <t>PEDRO A. DE SOUZA</t>
  </si>
  <si>
    <t>JOAO DA CRUZ</t>
  </si>
  <si>
    <t>VIOTOR HUGO</t>
  </si>
  <si>
    <t>SÃO JOÃO DA BOA CISTA-SP</t>
  </si>
  <si>
    <t>SÃO PAULO-SP</t>
  </si>
  <si>
    <t>PEDRO DE SOUZA</t>
  </si>
  <si>
    <t xml:space="preserve">Nº 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</si>
</sst>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"/>
    <numFmt numFmtId="165" formatCode="00\.000\.000/0000\-00"/>
    <numFmt numFmtId="166" formatCode="00000\-000"/>
    <numFmt numFmtId="167" formatCode="_(&quot;R$ &quot;* #,##0.00_);_(&quot;R$ &quot;* \(#,##0.00\);_(&quot;R$ &quot;* \-??_);_(@_)"/>
    <numFmt numFmtId="168" formatCode="&quot;R$ &quot;#,##0.00"/>
    <numFmt numFmtId="169" formatCode="#,##0.0_ ;\-#,##0.0\ "/>
    <numFmt numFmtId="170" formatCode="00&quot; /12Avos&quot;"/>
    <numFmt numFmtId="171" formatCode="00&quot; quotas&quot;"/>
    <numFmt numFmtId="172" formatCode="00.00&quot; horas&quot;"/>
    <numFmt numFmtId="173" formatCode="##,###,###,#\-##"/>
    <numFmt numFmtId="174" formatCode="mmmm/yyyy"/>
    <numFmt numFmtId="175" formatCode="dddd"/>
    <numFmt numFmtId="176" formatCode="&quot;R$&quot;#,##0.00_);&quot;(R$&quot;#,##0.00\)"/>
    <numFmt numFmtId="177" formatCode="mmmm\-yy;@"/>
    <numFmt numFmtId="178" formatCode="d&quot;  &quot;mmmm&quot;, &quot;yyyy;@"/>
    <numFmt numFmtId="179" formatCode="[$-416]dddd\,\ d&quot; de &quot;mmmm&quot; de &quot;yyyy"/>
    <numFmt numFmtId="180" formatCode="[$-F800]dddd\,\ mmmm\ dd\,\ yyyy"/>
    <numFmt numFmtId="181" formatCode="0.0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  <numFmt numFmtId="186" formatCode="0.000"/>
    <numFmt numFmtId="187" formatCode="0.0000"/>
    <numFmt numFmtId="188" formatCode="[$-416]d\ \ mmmm\,\ yyyy;@"/>
    <numFmt numFmtId="189" formatCode="00"/>
    <numFmt numFmtId="190" formatCode="_(&quot;R$ &quot;* #,##0.00_);_(&quot;R$ &quot;* \(#,##0.00\);_(&quot;R$ &quot;* &quot;-&quot;??_);_(@_)"/>
    <numFmt numFmtId="191" formatCode="000"/>
    <numFmt numFmtId="192" formatCode="[$-F400]h:mm:ss\ AM/PM"/>
    <numFmt numFmtId="193" formatCode="h:mm;@"/>
    <numFmt numFmtId="194" formatCode="&quot;R$&quot;\ #,##0.00"/>
  </numFmts>
  <fonts count="5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b/>
      <u val="single"/>
      <sz val="8"/>
      <name val="Courier New"/>
      <family val="3"/>
    </font>
    <font>
      <i/>
      <sz val="8"/>
      <name val="Courier New"/>
      <family val="3"/>
    </font>
    <font>
      <sz val="12"/>
      <name val="Courier New"/>
      <family val="3"/>
    </font>
    <font>
      <b/>
      <sz val="12"/>
      <name val="Courier New"/>
      <family val="3"/>
    </font>
    <font>
      <sz val="20"/>
      <name val="Courier New"/>
      <family val="3"/>
    </font>
    <font>
      <b/>
      <i/>
      <sz val="10"/>
      <name val="Arial"/>
      <family val="2"/>
    </font>
    <font>
      <i/>
      <sz val="7"/>
      <color indexed="8"/>
      <name val="Courier New"/>
      <family val="3"/>
    </font>
    <font>
      <b/>
      <i/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41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1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/>
    </xf>
    <xf numFmtId="0" fontId="36" fillId="0" borderId="19" xfId="0" applyFont="1" applyFill="1" applyBorder="1" applyAlignment="1">
      <alignment/>
    </xf>
    <xf numFmtId="0" fontId="36" fillId="0" borderId="20" xfId="0" applyFont="1" applyFill="1" applyBorder="1" applyAlignment="1">
      <alignment horizontal="center"/>
    </xf>
    <xf numFmtId="0" fontId="36" fillId="0" borderId="21" xfId="0" applyFont="1" applyFill="1" applyBorder="1" applyAlignment="1">
      <alignment horizontal="center"/>
    </xf>
    <xf numFmtId="0" fontId="36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" fontId="6" fillId="0" borderId="27" xfId="0" applyNumberFormat="1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right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left" vertical="center"/>
      <protection/>
    </xf>
    <xf numFmtId="0" fontId="4" fillId="0" borderId="32" xfId="0" applyFont="1" applyFill="1" applyBorder="1" applyAlignment="1" applyProtection="1">
      <alignment horizontal="left" vertical="center"/>
      <protection/>
    </xf>
    <xf numFmtId="0" fontId="4" fillId="0" borderId="33" xfId="0" applyFont="1" applyFill="1" applyBorder="1" applyAlignment="1" applyProtection="1">
      <alignment horizontal="left" vertical="center"/>
      <protection/>
    </xf>
    <xf numFmtId="188" fontId="7" fillId="0" borderId="28" xfId="0" applyNumberFormat="1" applyFont="1" applyFill="1" applyBorder="1" applyAlignment="1">
      <alignment horizontal="center" vertical="center"/>
    </xf>
    <xf numFmtId="188" fontId="7" fillId="0" borderId="30" xfId="0" applyNumberFormat="1" applyFont="1" applyFill="1" applyBorder="1" applyAlignment="1">
      <alignment horizontal="center" vertical="center"/>
    </xf>
    <xf numFmtId="188" fontId="7" fillId="0" borderId="31" xfId="0" applyNumberFormat="1" applyFont="1" applyFill="1" applyBorder="1" applyAlignment="1">
      <alignment horizontal="center" vertical="center"/>
    </xf>
    <xf numFmtId="188" fontId="7" fillId="0" borderId="33" xfId="0" applyNumberFormat="1" applyFont="1" applyFill="1" applyBorder="1" applyAlignment="1">
      <alignment horizontal="center" vertical="center"/>
    </xf>
    <xf numFmtId="14" fontId="13" fillId="0" borderId="28" xfId="0" applyNumberFormat="1" applyFont="1" applyFill="1" applyBorder="1" applyAlignment="1">
      <alignment horizontal="left" vertical="center"/>
    </xf>
    <xf numFmtId="14" fontId="13" fillId="0" borderId="29" xfId="0" applyNumberFormat="1" applyFont="1" applyFill="1" applyBorder="1" applyAlignment="1">
      <alignment horizontal="left" vertical="center"/>
    </xf>
    <xf numFmtId="14" fontId="13" fillId="0" borderId="30" xfId="0" applyNumberFormat="1" applyFont="1" applyFill="1" applyBorder="1" applyAlignment="1">
      <alignment horizontal="left" vertical="center"/>
    </xf>
    <xf numFmtId="14" fontId="13" fillId="0" borderId="31" xfId="0" applyNumberFormat="1" applyFont="1" applyFill="1" applyBorder="1" applyAlignment="1">
      <alignment horizontal="left" vertical="center"/>
    </xf>
    <xf numFmtId="14" fontId="13" fillId="0" borderId="32" xfId="0" applyNumberFormat="1" applyFont="1" applyFill="1" applyBorder="1" applyAlignment="1">
      <alignment horizontal="left" vertical="center"/>
    </xf>
    <xf numFmtId="14" fontId="13" fillId="0" borderId="33" xfId="0" applyNumberFormat="1" applyFont="1" applyFill="1" applyBorder="1" applyAlignment="1">
      <alignment horizontal="left" vertical="center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" fontId="6" fillId="0" borderId="34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68" fontId="6" fillId="0" borderId="36" xfId="0" applyNumberFormat="1" applyFont="1" applyFill="1" applyBorder="1" applyAlignment="1" applyProtection="1">
      <alignment horizontal="right" vertical="center"/>
      <protection/>
    </xf>
    <xf numFmtId="168" fontId="6" fillId="0" borderId="37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>
      <alignment horizontal="center"/>
    </xf>
    <xf numFmtId="0" fontId="4" fillId="0" borderId="38" xfId="0" applyFont="1" applyFill="1" applyBorder="1" applyAlignment="1" applyProtection="1">
      <alignment horizontal="left" vertical="center"/>
      <protection/>
    </xf>
    <xf numFmtId="0" fontId="4" fillId="0" borderId="35" xfId="0" applyFont="1" applyFill="1" applyBorder="1" applyAlignment="1" applyProtection="1">
      <alignment horizontal="left" vertical="center"/>
      <protection/>
    </xf>
    <xf numFmtId="0" fontId="4" fillId="0" borderId="39" xfId="0" applyFont="1" applyFill="1" applyBorder="1" applyAlignment="1" applyProtection="1">
      <alignment horizontal="left" vertical="center"/>
      <protection/>
    </xf>
    <xf numFmtId="0" fontId="4" fillId="0" borderId="40" xfId="0" applyFont="1" applyFill="1" applyBorder="1" applyAlignment="1" applyProtection="1">
      <alignment horizontal="left" vertical="center"/>
      <protection/>
    </xf>
    <xf numFmtId="0" fontId="4" fillId="0" borderId="34" xfId="0" applyFont="1" applyFill="1" applyBorder="1" applyAlignment="1" applyProtection="1">
      <alignment horizontal="left" vertical="center"/>
      <protection/>
    </xf>
    <xf numFmtId="0" fontId="4" fillId="0" borderId="41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right" vertical="center"/>
    </xf>
    <xf numFmtId="168" fontId="6" fillId="0" borderId="35" xfId="0" applyNumberFormat="1" applyFont="1" applyFill="1" applyBorder="1" applyAlignment="1">
      <alignment horizontal="center" vertical="center"/>
    </xf>
    <xf numFmtId="4" fontId="7" fillId="33" borderId="42" xfId="0" applyNumberFormat="1" applyFont="1" applyFill="1" applyBorder="1" applyAlignment="1" applyProtection="1">
      <alignment/>
      <protection locked="0"/>
    </xf>
    <xf numFmtId="0" fontId="7" fillId="33" borderId="20" xfId="0" applyFont="1" applyFill="1" applyBorder="1" applyAlignment="1" applyProtection="1">
      <alignment horizontal="left"/>
      <protection locked="0"/>
    </xf>
    <xf numFmtId="0" fontId="7" fillId="33" borderId="21" xfId="0" applyFont="1" applyFill="1" applyBorder="1" applyAlignment="1" applyProtection="1">
      <alignment horizontal="left"/>
      <protection locked="0"/>
    </xf>
    <xf numFmtId="0" fontId="7" fillId="33" borderId="43" xfId="0" applyFont="1" applyFill="1" applyBorder="1" applyAlignment="1" applyProtection="1">
      <alignment horizontal="left"/>
      <protection locked="0"/>
    </xf>
    <xf numFmtId="4" fontId="7" fillId="33" borderId="27" xfId="0" applyNumberFormat="1" applyFont="1" applyFill="1" applyBorder="1" applyAlignment="1">
      <alignment/>
    </xf>
    <xf numFmtId="4" fontId="7" fillId="33" borderId="20" xfId="0" applyNumberFormat="1" applyFont="1" applyFill="1" applyBorder="1" applyAlignment="1" applyProtection="1">
      <alignment horizontal="right"/>
      <protection/>
    </xf>
    <xf numFmtId="4" fontId="7" fillId="33" borderId="21" xfId="0" applyNumberFormat="1" applyFont="1" applyFill="1" applyBorder="1" applyAlignment="1" applyProtection="1">
      <alignment horizontal="right"/>
      <protection/>
    </xf>
    <xf numFmtId="4" fontId="7" fillId="33" borderId="43" xfId="0" applyNumberFormat="1" applyFont="1" applyFill="1" applyBorder="1" applyAlignment="1" applyProtection="1">
      <alignment horizontal="right"/>
      <protection/>
    </xf>
    <xf numFmtId="0" fontId="7" fillId="33" borderId="34" xfId="0" applyFont="1" applyFill="1" applyBorder="1" applyAlignment="1" applyProtection="1">
      <alignment horizontal="left"/>
      <protection/>
    </xf>
    <xf numFmtId="4" fontId="7" fillId="33" borderId="44" xfId="0" applyNumberFormat="1" applyFont="1" applyFill="1" applyBorder="1" applyAlignment="1">
      <alignment/>
    </xf>
    <xf numFmtId="4" fontId="7" fillId="33" borderId="34" xfId="0" applyNumberFormat="1" applyFont="1" applyFill="1" applyBorder="1" applyAlignment="1" applyProtection="1">
      <alignment horizontal="right"/>
      <protection/>
    </xf>
    <xf numFmtId="0" fontId="7" fillId="33" borderId="34" xfId="0" applyFont="1" applyFill="1" applyBorder="1" applyAlignment="1" applyProtection="1">
      <alignment horizontal="left"/>
      <protection locked="0"/>
    </xf>
    <xf numFmtId="0" fontId="7" fillId="33" borderId="45" xfId="0" applyFont="1" applyFill="1" applyBorder="1" applyAlignment="1" applyProtection="1">
      <alignment horizontal="left"/>
      <protection locked="0"/>
    </xf>
    <xf numFmtId="0" fontId="7" fillId="33" borderId="27" xfId="0" applyFont="1" applyFill="1" applyBorder="1" applyAlignment="1" applyProtection="1">
      <alignment horizontal="left"/>
      <protection locked="0"/>
    </xf>
    <xf numFmtId="0" fontId="7" fillId="33" borderId="46" xfId="0" applyFont="1" applyFill="1" applyBorder="1" applyAlignment="1" applyProtection="1">
      <alignment horizontal="left"/>
      <protection locked="0"/>
    </xf>
    <xf numFmtId="4" fontId="7" fillId="33" borderId="0" xfId="0" applyNumberFormat="1" applyFont="1" applyFill="1" applyBorder="1" applyAlignment="1">
      <alignment/>
    </xf>
    <xf numFmtId="4" fontId="10" fillId="33" borderId="45" xfId="0" applyNumberFormat="1" applyFont="1" applyFill="1" applyBorder="1" applyAlignment="1" applyProtection="1">
      <alignment horizontal="right"/>
      <protection locked="0"/>
    </xf>
    <xf numFmtId="4" fontId="10" fillId="33" borderId="27" xfId="0" applyNumberFormat="1" applyFont="1" applyFill="1" applyBorder="1" applyAlignment="1" applyProtection="1">
      <alignment horizontal="right"/>
      <protection locked="0"/>
    </xf>
    <xf numFmtId="4" fontId="10" fillId="33" borderId="46" xfId="0" applyNumberFormat="1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>
      <alignment/>
    </xf>
    <xf numFmtId="4" fontId="7" fillId="33" borderId="45" xfId="0" applyNumberFormat="1" applyFont="1" applyFill="1" applyBorder="1" applyAlignment="1" applyProtection="1">
      <alignment horizontal="right"/>
      <protection locked="0"/>
    </xf>
    <xf numFmtId="4" fontId="7" fillId="33" borderId="27" xfId="0" applyNumberFormat="1" applyFont="1" applyFill="1" applyBorder="1" applyAlignment="1" applyProtection="1">
      <alignment horizontal="right"/>
      <protection locked="0"/>
    </xf>
    <xf numFmtId="4" fontId="7" fillId="33" borderId="46" xfId="0" applyNumberFormat="1" applyFont="1" applyFill="1" applyBorder="1" applyAlignment="1" applyProtection="1">
      <alignment horizontal="right"/>
      <protection locked="0"/>
    </xf>
    <xf numFmtId="0" fontId="7" fillId="33" borderId="28" xfId="0" applyFont="1" applyFill="1" applyBorder="1" applyAlignment="1" applyProtection="1">
      <alignment horizontal="left" vertical="center"/>
      <protection locked="0"/>
    </xf>
    <xf numFmtId="0" fontId="7" fillId="33" borderId="29" xfId="0" applyFont="1" applyFill="1" applyBorder="1" applyAlignment="1" applyProtection="1">
      <alignment horizontal="left" vertical="center"/>
      <protection locked="0"/>
    </xf>
    <xf numFmtId="0" fontId="7" fillId="33" borderId="30" xfId="0" applyFont="1" applyFill="1" applyBorder="1" applyAlignment="1" applyProtection="1">
      <alignment horizontal="left" vertical="center"/>
      <protection locked="0"/>
    </xf>
    <xf numFmtId="0" fontId="7" fillId="33" borderId="31" xfId="0" applyFont="1" applyFill="1" applyBorder="1" applyAlignment="1" applyProtection="1">
      <alignment horizontal="left" vertical="center"/>
      <protection locked="0"/>
    </xf>
    <xf numFmtId="0" fontId="7" fillId="33" borderId="32" xfId="0" applyFont="1" applyFill="1" applyBorder="1" applyAlignment="1" applyProtection="1">
      <alignment horizontal="left" vertical="center"/>
      <protection locked="0"/>
    </xf>
    <xf numFmtId="0" fontId="7" fillId="33" borderId="33" xfId="0" applyFont="1" applyFill="1" applyBorder="1" applyAlignment="1" applyProtection="1">
      <alignment horizontal="left" vertical="center"/>
      <protection locked="0"/>
    </xf>
    <xf numFmtId="0" fontId="7" fillId="33" borderId="28" xfId="0" applyNumberFormat="1" applyFont="1" applyFill="1" applyBorder="1" applyAlignment="1" applyProtection="1">
      <alignment horizontal="center" vertical="center"/>
      <protection locked="0"/>
    </xf>
    <xf numFmtId="0" fontId="7" fillId="33" borderId="29" xfId="0" applyNumberFormat="1" applyFont="1" applyFill="1" applyBorder="1" applyAlignment="1" applyProtection="1">
      <alignment horizontal="center" vertical="center"/>
      <protection locked="0"/>
    </xf>
    <xf numFmtId="0" fontId="7" fillId="33" borderId="30" xfId="0" applyNumberFormat="1" applyFont="1" applyFill="1" applyBorder="1" applyAlignment="1" applyProtection="1">
      <alignment horizontal="center" vertical="center"/>
      <protection locked="0"/>
    </xf>
    <xf numFmtId="0" fontId="7" fillId="33" borderId="31" xfId="0" applyNumberFormat="1" applyFont="1" applyFill="1" applyBorder="1" applyAlignment="1" applyProtection="1">
      <alignment horizontal="center" vertical="center"/>
      <protection locked="0"/>
    </xf>
    <xf numFmtId="0" fontId="7" fillId="33" borderId="32" xfId="0" applyNumberFormat="1" applyFont="1" applyFill="1" applyBorder="1" applyAlignment="1" applyProtection="1">
      <alignment horizontal="center" vertical="center"/>
      <protection locked="0"/>
    </xf>
    <xf numFmtId="0" fontId="7" fillId="33" borderId="33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/>
    </xf>
    <xf numFmtId="0" fontId="4" fillId="33" borderId="38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left" vertical="center"/>
      <protection locked="0"/>
    </xf>
    <xf numFmtId="0" fontId="4" fillId="33" borderId="39" xfId="0" applyFont="1" applyFill="1" applyBorder="1" applyAlignment="1" applyProtection="1">
      <alignment horizontal="left" vertical="center"/>
      <protection locked="0"/>
    </xf>
    <xf numFmtId="0" fontId="4" fillId="33" borderId="40" xfId="0" applyFont="1" applyFill="1" applyBorder="1" applyAlignment="1" applyProtection="1">
      <alignment horizontal="left" vertical="center"/>
      <protection locked="0"/>
    </xf>
    <xf numFmtId="0" fontId="4" fillId="33" borderId="34" xfId="0" applyFont="1" applyFill="1" applyBorder="1" applyAlignment="1" applyProtection="1">
      <alignment horizontal="left" vertical="center"/>
      <protection locked="0"/>
    </xf>
    <xf numFmtId="0" fontId="4" fillId="33" borderId="41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lerite%20Recibo%20de%20Salari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Extenso\VExtenso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2"/>
      <sheetName val="VALE"/>
      <sheetName val="RECIBOS MENSAIS"/>
      <sheetName val="RESCISAO-NOVO"/>
      <sheetName val="RECIBO"/>
      <sheetName val="Holerith"/>
      <sheetName val="PONTO"/>
      <sheetName val="Pensão"/>
    </sheetNames>
    <sheetDataSet>
      <sheetData sheetId="5">
        <row r="34">
          <cell r="D34" t="str">
            <v>Sal. Contr. INSS</v>
          </cell>
        </row>
        <row r="35">
          <cell r="D35">
            <v>917.8</v>
          </cell>
        </row>
        <row r="73">
          <cell r="D73" t="str">
            <v>Sal. Contr. INSS</v>
          </cell>
        </row>
        <row r="74">
          <cell r="D74">
            <v>917.8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definedNames>
      <definedName name="VExtenso"/>
    </defined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indexed="54"/>
  </sheetPr>
  <dimension ref="A1:O27"/>
  <sheetViews>
    <sheetView tabSelected="1" zoomScalePageLayoutView="0" workbookViewId="0" topLeftCell="A1">
      <selection activeCell="I13" sqref="I13"/>
    </sheetView>
  </sheetViews>
  <sheetFormatPr defaultColWidth="9.140625" defaultRowHeight="12.75" customHeight="1"/>
  <cols>
    <col min="1" max="1" width="0.85546875" style="2" customWidth="1"/>
    <col min="2" max="2" width="10.7109375" style="2" customWidth="1"/>
    <col min="3" max="3" width="7.00390625" style="5" customWidth="1"/>
    <col min="4" max="5" width="9.140625" style="2" customWidth="1"/>
    <col min="6" max="6" width="9.8515625" style="2" customWidth="1"/>
    <col min="7" max="7" width="9.140625" style="2" customWidth="1"/>
    <col min="8" max="8" width="5.57421875" style="2" customWidth="1"/>
    <col min="9" max="9" width="9.28125" style="2" customWidth="1"/>
    <col min="10" max="10" width="9.140625" style="2" customWidth="1"/>
    <col min="11" max="11" width="9.7109375" style="2" customWidth="1"/>
    <col min="12" max="12" width="9.421875" style="2" customWidth="1"/>
    <col min="13" max="13" width="0.85546875" style="2" customWidth="1"/>
    <col min="14" max="16384" width="9.140625" style="2" customWidth="1"/>
  </cols>
  <sheetData>
    <row r="1" spans="1:13" ht="8.25" customHeight="1">
      <c r="A1" s="6"/>
      <c r="B1" s="7"/>
      <c r="C1" s="8"/>
      <c r="D1" s="7"/>
      <c r="E1" s="7"/>
      <c r="F1" s="7"/>
      <c r="G1" s="7"/>
      <c r="H1" s="7"/>
      <c r="I1" s="7"/>
      <c r="J1" s="7"/>
      <c r="K1" s="9"/>
      <c r="L1" s="9"/>
      <c r="M1" s="10"/>
    </row>
    <row r="2" spans="1:13" ht="22.5">
      <c r="A2" s="11"/>
      <c r="B2" s="22" t="s">
        <v>7</v>
      </c>
      <c r="C2" s="23"/>
      <c r="D2" s="23"/>
      <c r="E2" s="23"/>
      <c r="F2" s="23"/>
      <c r="G2" s="23"/>
      <c r="H2" s="23"/>
      <c r="I2" s="23"/>
      <c r="J2" s="24"/>
      <c r="K2" s="21" t="s">
        <v>44</v>
      </c>
      <c r="L2" s="20">
        <v>4</v>
      </c>
      <c r="M2" s="12"/>
    </row>
    <row r="3" spans="1:13" ht="13.5">
      <c r="A3" s="11"/>
      <c r="B3" s="27" t="s">
        <v>5</v>
      </c>
      <c r="C3" s="28"/>
      <c r="D3" s="28"/>
      <c r="E3" s="28"/>
      <c r="F3" s="29"/>
      <c r="G3" s="27" t="s">
        <v>29</v>
      </c>
      <c r="H3" s="28"/>
      <c r="I3" s="29"/>
      <c r="J3" s="27" t="s">
        <v>30</v>
      </c>
      <c r="K3" s="28"/>
      <c r="L3" s="29"/>
      <c r="M3" s="12"/>
    </row>
    <row r="4" spans="1:13" ht="9.75" customHeight="1">
      <c r="A4" s="11"/>
      <c r="B4" s="36" t="str">
        <f>VLOOKUP(G4,Plan2!A1:D99,2,0)</f>
        <v>JOAO DA SILVA</v>
      </c>
      <c r="C4" s="37"/>
      <c r="D4" s="37"/>
      <c r="E4" s="37"/>
      <c r="F4" s="38"/>
      <c r="G4" s="111" t="s">
        <v>33</v>
      </c>
      <c r="H4" s="112"/>
      <c r="I4" s="113"/>
      <c r="J4" s="67">
        <f>VLOOKUP(G4,Plan2!A1:D99,3,0)</f>
        <v>645643643</v>
      </c>
      <c r="K4" s="68"/>
      <c r="L4" s="69"/>
      <c r="M4" s="12"/>
    </row>
    <row r="5" spans="1:13" ht="9.75" customHeight="1">
      <c r="A5" s="11"/>
      <c r="B5" s="39"/>
      <c r="C5" s="40"/>
      <c r="D5" s="40"/>
      <c r="E5" s="40"/>
      <c r="F5" s="41"/>
      <c r="G5" s="114"/>
      <c r="H5" s="115"/>
      <c r="I5" s="116"/>
      <c r="J5" s="70"/>
      <c r="K5" s="71"/>
      <c r="L5" s="72"/>
      <c r="M5" s="12"/>
    </row>
    <row r="6" spans="1:13" ht="18.75" customHeight="1">
      <c r="A6" s="11"/>
      <c r="B6" s="73" t="s">
        <v>24</v>
      </c>
      <c r="C6" s="73"/>
      <c r="D6" s="73"/>
      <c r="E6" s="73"/>
      <c r="F6" s="73"/>
      <c r="G6" s="73"/>
      <c r="H6" s="73"/>
      <c r="I6" s="73"/>
      <c r="J6" s="73"/>
      <c r="K6" s="74">
        <f>J19</f>
        <v>120</v>
      </c>
      <c r="L6" s="74"/>
      <c r="M6" s="12"/>
    </row>
    <row r="7" spans="1:13" ht="18.75" customHeight="1">
      <c r="A7" s="11"/>
      <c r="B7" s="58" t="str">
        <f>SUBSTITUTE(SUBSTITUTE(PROPER([2]!VExtenso(K6))," E "," e ")," De "," de ")&amp;REPT(" *=",20)</f>
        <v>Cento e Vinte Reais *= *= *= *= *= *= *= *= *= *= *= *= *= *= *= *= *= *= *= *=</v>
      </c>
      <c r="C7" s="58"/>
      <c r="D7" s="58"/>
      <c r="E7" s="58"/>
      <c r="F7" s="58"/>
      <c r="G7" s="58"/>
      <c r="H7" s="59" t="s">
        <v>8</v>
      </c>
      <c r="I7" s="59"/>
      <c r="J7" s="59"/>
      <c r="K7" s="59"/>
      <c r="L7" s="59"/>
      <c r="M7" s="12"/>
    </row>
    <row r="8" spans="1:13" ht="9" customHeight="1">
      <c r="A8" s="11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12"/>
    </row>
    <row r="9" spans="1:13" ht="13.5">
      <c r="A9" s="11"/>
      <c r="B9" s="3"/>
      <c r="C9" s="19" t="s">
        <v>18</v>
      </c>
      <c r="D9" s="63" t="s">
        <v>9</v>
      </c>
      <c r="E9" s="63"/>
      <c r="F9" s="63"/>
      <c r="G9" s="63"/>
      <c r="H9" s="63"/>
      <c r="I9" s="19" t="s">
        <v>6</v>
      </c>
      <c r="J9" s="26" t="s">
        <v>19</v>
      </c>
      <c r="K9" s="26"/>
      <c r="L9" s="26"/>
      <c r="M9" s="12"/>
    </row>
    <row r="10" spans="1:13" ht="18.75" customHeight="1">
      <c r="A10" s="11"/>
      <c r="B10" s="18" t="s">
        <v>10</v>
      </c>
      <c r="C10" s="75">
        <v>1</v>
      </c>
      <c r="D10" s="76" t="s">
        <v>22</v>
      </c>
      <c r="E10" s="77"/>
      <c r="F10" s="77"/>
      <c r="G10" s="77"/>
      <c r="H10" s="78"/>
      <c r="I10" s="79">
        <v>120</v>
      </c>
      <c r="J10" s="80">
        <f>I10*C10</f>
        <v>120</v>
      </c>
      <c r="K10" s="81"/>
      <c r="L10" s="82"/>
      <c r="M10" s="12"/>
    </row>
    <row r="11" spans="1:13" ht="18.75" customHeight="1">
      <c r="A11" s="11"/>
      <c r="B11" s="18" t="s">
        <v>15</v>
      </c>
      <c r="C11" s="75"/>
      <c r="D11" s="83"/>
      <c r="E11" s="83"/>
      <c r="F11" s="83"/>
      <c r="G11" s="83"/>
      <c r="H11" s="83"/>
      <c r="I11" s="84"/>
      <c r="J11" s="85">
        <f>I11*C11</f>
        <v>0</v>
      </c>
      <c r="K11" s="85"/>
      <c r="L11" s="85"/>
      <c r="M11" s="12"/>
    </row>
    <row r="12" spans="1:13" ht="18.75" customHeight="1">
      <c r="A12" s="11"/>
      <c r="B12" s="18" t="s">
        <v>16</v>
      </c>
      <c r="C12" s="75"/>
      <c r="D12" s="86"/>
      <c r="E12" s="86"/>
      <c r="F12" s="86"/>
      <c r="G12" s="86"/>
      <c r="H12" s="86"/>
      <c r="I12" s="84"/>
      <c r="J12" s="85">
        <f>I12*C12</f>
        <v>0</v>
      </c>
      <c r="K12" s="85"/>
      <c r="L12" s="85"/>
      <c r="M12" s="12"/>
    </row>
    <row r="13" spans="1:13" ht="18.75" customHeight="1">
      <c r="A13" s="11"/>
      <c r="B13" s="18" t="s">
        <v>17</v>
      </c>
      <c r="C13" s="75"/>
      <c r="D13" s="86"/>
      <c r="E13" s="86"/>
      <c r="F13" s="86"/>
      <c r="G13" s="86"/>
      <c r="H13" s="86"/>
      <c r="I13" s="84"/>
      <c r="J13" s="85">
        <f>I13*C13</f>
        <v>0</v>
      </c>
      <c r="K13" s="85"/>
      <c r="L13" s="85"/>
      <c r="M13" s="12"/>
    </row>
    <row r="14" spans="1:13" ht="18.75" customHeight="1">
      <c r="A14" s="11"/>
      <c r="B14" s="4"/>
      <c r="C14" s="33"/>
      <c r="D14" s="33"/>
      <c r="E14" s="33"/>
      <c r="F14" s="33"/>
      <c r="G14" s="33"/>
      <c r="H14" s="33"/>
      <c r="I14" s="33"/>
      <c r="J14" s="60">
        <f>SUM(J10:L13)</f>
        <v>120</v>
      </c>
      <c r="K14" s="60"/>
      <c r="L14" s="60"/>
      <c r="M14" s="12"/>
    </row>
    <row r="15" spans="1:13" ht="18.75" customHeight="1">
      <c r="A15" s="11"/>
      <c r="B15" s="3"/>
      <c r="C15" s="61" t="s">
        <v>25</v>
      </c>
      <c r="D15" s="61"/>
      <c r="E15" s="61"/>
      <c r="F15" s="61"/>
      <c r="G15" s="61"/>
      <c r="H15" s="61"/>
      <c r="I15" s="61"/>
      <c r="J15" s="62"/>
      <c r="K15" s="62"/>
      <c r="L15" s="62"/>
      <c r="M15" s="12"/>
    </row>
    <row r="16" spans="1:13" ht="18.75" customHeight="1">
      <c r="A16" s="11"/>
      <c r="B16" s="18" t="s">
        <v>20</v>
      </c>
      <c r="C16" s="87"/>
      <c r="D16" s="88"/>
      <c r="E16" s="88"/>
      <c r="F16" s="88"/>
      <c r="G16" s="88"/>
      <c r="H16" s="89"/>
      <c r="I16" s="90"/>
      <c r="J16" s="91"/>
      <c r="K16" s="92"/>
      <c r="L16" s="93"/>
      <c r="M16" s="12"/>
    </row>
    <row r="17" spans="1:15" ht="18.75" customHeight="1">
      <c r="A17" s="11"/>
      <c r="B17" s="18" t="s">
        <v>21</v>
      </c>
      <c r="C17" s="87"/>
      <c r="D17" s="88"/>
      <c r="E17" s="88"/>
      <c r="F17" s="88"/>
      <c r="G17" s="88"/>
      <c r="H17" s="89"/>
      <c r="I17" s="94"/>
      <c r="J17" s="95"/>
      <c r="K17" s="96"/>
      <c r="L17" s="97"/>
      <c r="M17" s="12"/>
      <c r="O17" s="110"/>
    </row>
    <row r="18" spans="1:13" ht="18.75" customHeight="1">
      <c r="A18" s="11"/>
      <c r="B18" s="4"/>
      <c r="C18" s="33" t="s">
        <v>11</v>
      </c>
      <c r="D18" s="33"/>
      <c r="E18" s="33"/>
      <c r="F18" s="33"/>
      <c r="G18" s="33"/>
      <c r="H18" s="33"/>
      <c r="I18" s="33"/>
      <c r="J18" s="34">
        <f>SUM(J16:L17)</f>
        <v>0</v>
      </c>
      <c r="K18" s="34"/>
      <c r="L18" s="34"/>
      <c r="M18" s="12"/>
    </row>
    <row r="19" spans="1:13" ht="18" customHeight="1">
      <c r="A19" s="11"/>
      <c r="B19" s="35" t="s">
        <v>12</v>
      </c>
      <c r="C19" s="35"/>
      <c r="D19" s="35"/>
      <c r="E19" s="35"/>
      <c r="F19" s="35"/>
      <c r="G19" s="35"/>
      <c r="H19" s="35"/>
      <c r="I19" s="35"/>
      <c r="J19" s="64">
        <f>J14-J18</f>
        <v>120</v>
      </c>
      <c r="K19" s="64"/>
      <c r="L19" s="64"/>
      <c r="M19" s="12"/>
    </row>
    <row r="20" spans="1:13" ht="5.25" customHeight="1">
      <c r="A20" s="11"/>
      <c r="B20" s="25"/>
      <c r="C20" s="25"/>
      <c r="D20" s="25"/>
      <c r="E20" s="25"/>
      <c r="F20" s="25"/>
      <c r="G20" s="25"/>
      <c r="H20" s="25"/>
      <c r="I20" s="25"/>
      <c r="J20" s="65"/>
      <c r="K20" s="65"/>
      <c r="L20" s="65"/>
      <c r="M20" s="12"/>
    </row>
    <row r="21" spans="1:13" ht="13.5">
      <c r="A21" s="11"/>
      <c r="B21" s="30" t="s">
        <v>26</v>
      </c>
      <c r="C21" s="31"/>
      <c r="D21" s="31"/>
      <c r="E21" s="31"/>
      <c r="F21" s="32"/>
      <c r="G21" s="30" t="s">
        <v>13</v>
      </c>
      <c r="H21" s="31"/>
      <c r="I21" s="32"/>
      <c r="J21" s="27" t="s">
        <v>31</v>
      </c>
      <c r="K21" s="28"/>
      <c r="L21" s="29"/>
      <c r="M21" s="12"/>
    </row>
    <row r="22" spans="1:13" ht="12.75" customHeight="1">
      <c r="A22" s="11"/>
      <c r="B22" s="98" t="s">
        <v>43</v>
      </c>
      <c r="C22" s="99"/>
      <c r="D22" s="99"/>
      <c r="E22" s="99"/>
      <c r="F22" s="100"/>
      <c r="G22" s="104">
        <v>5555555555</v>
      </c>
      <c r="H22" s="105"/>
      <c r="I22" s="106"/>
      <c r="J22" s="52"/>
      <c r="K22" s="53"/>
      <c r="L22" s="54"/>
      <c r="M22" s="12"/>
    </row>
    <row r="23" spans="1:13" ht="12.75" customHeight="1">
      <c r="A23" s="11"/>
      <c r="B23" s="101"/>
      <c r="C23" s="102"/>
      <c r="D23" s="102"/>
      <c r="E23" s="102"/>
      <c r="F23" s="103"/>
      <c r="G23" s="107"/>
      <c r="H23" s="108"/>
      <c r="I23" s="109"/>
      <c r="J23" s="55"/>
      <c r="K23" s="56"/>
      <c r="L23" s="57"/>
      <c r="M23" s="12"/>
    </row>
    <row r="24" spans="1:13" ht="13.5">
      <c r="A24" s="11"/>
      <c r="B24" s="27" t="s">
        <v>32</v>
      </c>
      <c r="C24" s="28"/>
      <c r="D24" s="29"/>
      <c r="E24" s="27" t="s">
        <v>27</v>
      </c>
      <c r="F24" s="29"/>
      <c r="G24" s="27" t="s">
        <v>28</v>
      </c>
      <c r="H24" s="28"/>
      <c r="I24" s="28"/>
      <c r="J24" s="28"/>
      <c r="K24" s="28"/>
      <c r="L24" s="29"/>
      <c r="M24" s="12"/>
    </row>
    <row r="25" spans="1:13" ht="12.75" customHeight="1">
      <c r="A25" s="11"/>
      <c r="B25" s="36" t="str">
        <f>VLOOKUP(G4,Plan2!A1:D99,4,0)</f>
        <v>SÃO JOÃO DA BOA CISTA-SP</v>
      </c>
      <c r="C25" s="37"/>
      <c r="D25" s="38"/>
      <c r="E25" s="42">
        <f ca="1">TODAY()</f>
        <v>42038</v>
      </c>
      <c r="F25" s="43"/>
      <c r="G25" s="46" t="s">
        <v>14</v>
      </c>
      <c r="H25" s="47"/>
      <c r="I25" s="47"/>
      <c r="J25" s="47"/>
      <c r="K25" s="47"/>
      <c r="L25" s="48"/>
      <c r="M25" s="12"/>
    </row>
    <row r="26" spans="1:13" ht="12.75" customHeight="1">
      <c r="A26" s="11"/>
      <c r="B26" s="39"/>
      <c r="C26" s="40"/>
      <c r="D26" s="41"/>
      <c r="E26" s="44"/>
      <c r="F26" s="45"/>
      <c r="G26" s="49"/>
      <c r="H26" s="50"/>
      <c r="I26" s="50"/>
      <c r="J26" s="50"/>
      <c r="K26" s="50"/>
      <c r="L26" s="51"/>
      <c r="M26" s="12"/>
    </row>
    <row r="27" spans="1:13" ht="8.25" customHeight="1">
      <c r="A27" s="13"/>
      <c r="B27" s="14"/>
      <c r="C27" s="15"/>
      <c r="D27" s="14"/>
      <c r="E27" s="14"/>
      <c r="F27" s="14"/>
      <c r="G27" s="14"/>
      <c r="H27" s="14"/>
      <c r="I27" s="14"/>
      <c r="J27" s="14"/>
      <c r="K27" s="16"/>
      <c r="L27" s="16"/>
      <c r="M27" s="17"/>
    </row>
  </sheetData>
  <sheetProtection selectLockedCells="1" selectUnlockedCells="1"/>
  <mergeCells count="47">
    <mergeCell ref="C16:H16"/>
    <mergeCell ref="B3:F3"/>
    <mergeCell ref="G3:I3"/>
    <mergeCell ref="J3:L3"/>
    <mergeCell ref="B4:F5"/>
    <mergeCell ref="B8:L8"/>
    <mergeCell ref="G4:I5"/>
    <mergeCell ref="J4:L5"/>
    <mergeCell ref="B6:J6"/>
    <mergeCell ref="K6:L6"/>
    <mergeCell ref="B7:G7"/>
    <mergeCell ref="H7:L7"/>
    <mergeCell ref="C14:I14"/>
    <mergeCell ref="J14:L14"/>
    <mergeCell ref="C15:I15"/>
    <mergeCell ref="J15:L15"/>
    <mergeCell ref="D9:H9"/>
    <mergeCell ref="J16:L16"/>
    <mergeCell ref="B25:D26"/>
    <mergeCell ref="E25:F26"/>
    <mergeCell ref="G25:L26"/>
    <mergeCell ref="B22:F23"/>
    <mergeCell ref="G22:I23"/>
    <mergeCell ref="J22:L23"/>
    <mergeCell ref="B24:D24"/>
    <mergeCell ref="E24:F24"/>
    <mergeCell ref="J19:L20"/>
    <mergeCell ref="J11:L11"/>
    <mergeCell ref="G24:L24"/>
    <mergeCell ref="B21:F21"/>
    <mergeCell ref="G21:I21"/>
    <mergeCell ref="J21:L21"/>
    <mergeCell ref="C17:H17"/>
    <mergeCell ref="J17:L17"/>
    <mergeCell ref="C18:I18"/>
    <mergeCell ref="J18:L18"/>
    <mergeCell ref="B19:I19"/>
    <mergeCell ref="B2:J2"/>
    <mergeCell ref="B20:I20"/>
    <mergeCell ref="D10:H10"/>
    <mergeCell ref="D11:H11"/>
    <mergeCell ref="D12:H12"/>
    <mergeCell ref="D13:H13"/>
    <mergeCell ref="J9:L9"/>
    <mergeCell ref="J12:L12"/>
    <mergeCell ref="J10:L10"/>
    <mergeCell ref="J13:L13"/>
  </mergeCells>
  <printOptions horizontalCentered="1"/>
  <pageMargins left="0.2362204724409449" right="0.2362204724409449" top="0" bottom="0.7480314960629921" header="0.31496062992125984" footer="0.31496062992125984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E3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3.28125" style="0" customWidth="1"/>
    <col min="2" max="2" width="57.140625" style="0" bestFit="1" customWidth="1"/>
    <col min="3" max="3" width="17.57421875" style="0" customWidth="1"/>
    <col min="4" max="4" width="27.00390625" style="0" customWidth="1"/>
    <col min="5" max="5" width="10.140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</row>
    <row r="2" spans="1:5" ht="12.75">
      <c r="A2" t="s">
        <v>33</v>
      </c>
      <c r="B2" t="s">
        <v>37</v>
      </c>
      <c r="C2">
        <v>645643643</v>
      </c>
      <c r="D2" t="s">
        <v>41</v>
      </c>
      <c r="E2" s="1">
        <v>3000200</v>
      </c>
    </row>
    <row r="3" spans="1:5" ht="12.75">
      <c r="A3" t="s">
        <v>34</v>
      </c>
      <c r="B3" t="s">
        <v>37</v>
      </c>
      <c r="C3">
        <v>784584</v>
      </c>
      <c r="D3" t="s">
        <v>42</v>
      </c>
      <c r="E3" s="1">
        <v>3002000</v>
      </c>
    </row>
    <row r="4" spans="1:5" ht="12.75">
      <c r="A4" t="s">
        <v>23</v>
      </c>
      <c r="B4" t="s">
        <v>38</v>
      </c>
      <c r="C4">
        <v>754754</v>
      </c>
      <c r="D4" t="s">
        <v>42</v>
      </c>
      <c r="E4" s="1">
        <v>3203220</v>
      </c>
    </row>
    <row r="5" spans="1:5" ht="12.75">
      <c r="A5" t="s">
        <v>35</v>
      </c>
      <c r="B5" t="s">
        <v>39</v>
      </c>
      <c r="C5">
        <v>74765</v>
      </c>
      <c r="D5" t="s">
        <v>42</v>
      </c>
      <c r="E5" s="1">
        <v>5245120</v>
      </c>
    </row>
    <row r="6" spans="1:5" ht="12.75">
      <c r="A6" t="s">
        <v>36</v>
      </c>
      <c r="B6" t="s">
        <v>40</v>
      </c>
      <c r="C6">
        <v>745754</v>
      </c>
      <c r="D6" t="s">
        <v>42</v>
      </c>
      <c r="E6" s="1">
        <v>545120</v>
      </c>
    </row>
    <row r="7" ht="12.75">
      <c r="E7" s="1"/>
    </row>
    <row r="8" ht="12.75">
      <c r="E8" s="1"/>
    </row>
    <row r="9" ht="12.75">
      <c r="E9" s="1"/>
    </row>
    <row r="10" ht="12.75">
      <c r="E10" s="1"/>
    </row>
    <row r="11" ht="12.75">
      <c r="E11" s="1"/>
    </row>
    <row r="12" ht="12.75">
      <c r="E12" s="1"/>
    </row>
    <row r="13" ht="12.75">
      <c r="E13" s="1"/>
    </row>
    <row r="14" ht="12.75">
      <c r="E14" s="1"/>
    </row>
    <row r="15" ht="12.75">
      <c r="E15" s="1"/>
    </row>
    <row r="16" ht="12.75">
      <c r="E16" s="1"/>
    </row>
    <row r="17" ht="12.75">
      <c r="E17" s="1"/>
    </row>
    <row r="18" ht="12.75">
      <c r="E18" s="1"/>
    </row>
    <row r="19" ht="12.75">
      <c r="E19" s="1"/>
    </row>
    <row r="20" ht="12.75">
      <c r="E20" s="1"/>
    </row>
    <row r="21" ht="12.75">
      <c r="E21" s="1"/>
    </row>
    <row r="22" ht="12.75">
      <c r="E22" s="1"/>
    </row>
    <row r="23" ht="12.75">
      <c r="E23" s="1"/>
    </row>
    <row r="24" ht="12.75">
      <c r="E24" s="1"/>
    </row>
    <row r="25" ht="12.75">
      <c r="E25" s="1"/>
    </row>
    <row r="26" ht="12.75">
      <c r="E26" s="1"/>
    </row>
    <row r="27" spans="3:5" ht="12.75">
      <c r="C27" s="1"/>
      <c r="E27" s="1"/>
    </row>
    <row r="28" spans="3:5" ht="12.75">
      <c r="C28" s="1"/>
      <c r="E28" s="1"/>
    </row>
    <row r="29" spans="3:5" ht="12.75">
      <c r="C29" s="1"/>
      <c r="E29" s="1"/>
    </row>
    <row r="30" spans="3:5" ht="12.75">
      <c r="C30" s="1"/>
      <c r="E30" s="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Diogo W.S. Brandao</dc:creator>
  <cp:keywords/>
  <dc:description/>
  <cp:lastModifiedBy>Wanderley Lopes Dias</cp:lastModifiedBy>
  <cp:lastPrinted>2015-02-03T10:39:19Z</cp:lastPrinted>
  <dcterms:created xsi:type="dcterms:W3CDTF">2002-07-02T18:54:05Z</dcterms:created>
  <dcterms:modified xsi:type="dcterms:W3CDTF">2015-02-03T10:41:28Z</dcterms:modified>
  <cp:category/>
  <cp:version/>
  <cp:contentType/>
  <cp:contentStatus/>
  <cp:revision>1</cp:revision>
</cp:coreProperties>
</file>